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060" activeTab="0"/>
  </bookViews>
  <sheets>
    <sheet name="2014 Budget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<sst xmlns="http://schemas.openxmlformats.org/spreadsheetml/2006/main" count="133" uniqueCount="94">
  <si>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INSURANCE</t>
  </si>
  <si>
    <t>LEGAL FEES</t>
  </si>
  <si>
    <t>CAMPSITE CONTROL</t>
  </si>
  <si>
    <t>TOTALS</t>
  </si>
  <si>
    <t>UTILITIES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</si>
  <si>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</si>
  <si>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</si>
  <si>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</si>
  <si>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</si>
  <si>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</si>
  <si>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</si>
  <si>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</si>
  <si>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</si>
  <si>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</si>
  <si>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</si>
  <si>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</si>
  <si>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RECREATION</t>
  </si>
  <si>
    <t>TEENS IN ACTION</t>
  </si>
  <si>
    <t>SWIM TEAM</t>
  </si>
  <si>
    <t>ENTERTAINMENT</t>
  </si>
  <si>
    <t>MORTGAGE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</si>
  <si>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</si>
  <si>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</si>
  <si>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</si>
  <si>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</si>
  <si>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</si>
  <si>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</si>
  <si>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</si>
  <si>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</si>
  <si>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</si>
  <si>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</si>
  <si>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</si>
  <si>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</si>
  <si>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</si>
  <si>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</si>
  <si>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</si>
  <si>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</si>
  <si>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</si>
  <si>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</si>
  <si>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</si>
  <si>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</si>
  <si>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</si>
  <si>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</si>
  <si>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</si>
  <si>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</si>
  <si>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</si>
  <si>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</si>
  <si>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POOLS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</si>
  <si>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</si>
  <si>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</si>
  <si>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</si>
  <si>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</si>
  <si>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</si>
  <si>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</si>
  <si>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</si>
  <si>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</si>
  <si>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DUES  -PRIOR</t>
  </si>
  <si>
    <t>ADP FEES</t>
  </si>
  <si>
    <t>GATEHOUSE  EXPENSES</t>
  </si>
  <si>
    <t>MONITORING FEES</t>
  </si>
  <si>
    <t>GRAND TOTALS:</t>
  </si>
  <si>
    <t>-</t>
  </si>
  <si>
    <t>12 BUDGET</t>
  </si>
  <si>
    <t>RUG/MAT               RENTALS</t>
  </si>
  <si>
    <t>RECREATION SALARIES</t>
  </si>
  <si>
    <t>POOL SALARIES</t>
  </si>
  <si>
    <t>POOL PROPANE</t>
  </si>
  <si>
    <t>BAR SALARIES</t>
  </si>
  <si>
    <t>POOL FENCE</t>
  </si>
  <si>
    <t>CAP RESERVE STUDY</t>
  </si>
  <si>
    <t>RADIO SYSTEM</t>
  </si>
  <si>
    <t>TRIP VAN LEASE</t>
  </si>
  <si>
    <t>GYM EQUIPMENT</t>
  </si>
  <si>
    <t>CONTINGENCY FUND</t>
  </si>
  <si>
    <t>BAR INCOME(approx)</t>
  </si>
  <si>
    <t>HEALTH INSURANCE</t>
  </si>
  <si>
    <t>PENSION EXPENSE</t>
  </si>
  <si>
    <t>13 BUDGET</t>
  </si>
  <si>
    <t>POOL LOAN</t>
  </si>
  <si>
    <t>ICE MACHINE</t>
  </si>
  <si>
    <t>PLAYGROUND EQUIP</t>
  </si>
  <si>
    <t xml:space="preserve"> - </t>
  </si>
  <si>
    <t>TRUCK(s)</t>
  </si>
  <si>
    <t>OFFICE COMPUTERS(4)</t>
  </si>
  <si>
    <t>CONCESSION LEASE (approx)</t>
  </si>
  <si>
    <t>BARCODE SCANNER</t>
  </si>
  <si>
    <t>14 BUDGET</t>
  </si>
  <si>
    <t>12 ACTUAL</t>
  </si>
  <si>
    <t>13 YTD ACT</t>
  </si>
  <si>
    <t>BAR EXPENSES</t>
  </si>
  <si>
    <t>POOL RAMP</t>
  </si>
  <si>
    <t>AWNING</t>
  </si>
  <si>
    <t>COMPACTOR</t>
  </si>
  <si>
    <t>2245660- 60000 =2185660 /1550 LOTS =1410.00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</si>
</sst>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justify" wrapText="1"/>
    </xf>
    <xf numFmtId="168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8" fontId="4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41" fontId="1" fillId="0" borderId="20" xfId="0" applyNumberFormat="1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1" fillId="0" borderId="20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168" fontId="2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38" fontId="2" fillId="0" borderId="16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17" xfId="0" applyNumberFormat="1" applyFont="1" applyFill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17" fontId="1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17" fontId="3" fillId="0" borderId="14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justify" wrapText="1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38" fontId="2" fillId="0" borderId="22" xfId="0" applyNumberFormat="1" applyFont="1" applyBorder="1" applyAlignment="1">
      <alignment horizontal="right"/>
    </xf>
    <xf numFmtId="38" fontId="2" fillId="0" borderId="24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17" fontId="1" fillId="0" borderId="25" xfId="0" applyNumberFormat="1" applyFont="1" applyFill="1" applyBorder="1" applyAlignment="1">
      <alignment horizontal="right"/>
    </xf>
    <xf numFmtId="17" fontId="1" fillId="0" borderId="1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justify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20">
      <selection activeCell="G50" sqref="G50"/>
    </sheetView>
  </sheetViews>
  <sheetFormatPr defaultColWidth="9.140625" defaultRowHeight="12.75"/>
  <cols>
    <col min="1" max="1" width="24.7109375" style="5" customWidth="1"/>
    <col min="2" max="3" width="13.140625" style="5" customWidth="1"/>
    <col min="4" max="4" width="13.7109375" style="134" customWidth="1"/>
    <col min="5" max="5" width="13.57421875" style="44" customWidth="1"/>
    <col min="6" max="6" width="13.7109375" style="45" customWidth="1"/>
    <col min="7" max="7" width="14.8515625" style="5" customWidth="1"/>
    <col min="8" max="16384" width="9.140625" style="5" customWidth="1"/>
  </cols>
  <sheetData>
    <row r="1" spans="1:6" ht="15">
      <c r="A1" s="4"/>
      <c r="B1" s="158" t="s">
        <v>62</v>
      </c>
      <c r="C1" s="158" t="s">
        <v>87</v>
      </c>
      <c r="D1" s="163" t="s">
        <v>88</v>
      </c>
      <c r="E1" s="158" t="s">
        <v>77</v>
      </c>
      <c r="F1" s="160" t="s">
        <v>86</v>
      </c>
    </row>
    <row r="2" spans="1:6" ht="6" customHeight="1" thickBot="1">
      <c r="A2" s="6"/>
      <c r="B2" s="7"/>
      <c r="C2" s="7"/>
      <c r="D2" s="107"/>
      <c r="E2" s="7"/>
      <c r="F2" s="8"/>
    </row>
    <row r="3" spans="1:6" ht="0.75" customHeight="1" thickBot="1" thickTop="1">
      <c r="A3" s="9"/>
      <c r="B3" s="10"/>
      <c r="C3" s="10"/>
      <c r="D3" s="108"/>
      <c r="E3" s="10"/>
      <c r="F3" s="11"/>
    </row>
    <row r="4" spans="1:6" ht="15.75" hidden="1" thickBot="1">
      <c r="A4" s="12"/>
      <c r="B4" s="13"/>
      <c r="C4" s="13"/>
      <c r="D4" s="109"/>
      <c r="E4" s="13"/>
      <c r="F4" s="11"/>
    </row>
    <row r="5" spans="1:6" ht="20.25" customHeight="1" thickBot="1" thickTop="1">
      <c r="A5" s="67"/>
      <c r="B5" s="14"/>
      <c r="C5" s="14"/>
      <c r="D5" s="110" t="s">
        <v>55</v>
      </c>
      <c r="E5" s="14"/>
      <c r="F5" s="15"/>
    </row>
    <row r="6" spans="1:6" ht="21" customHeight="1" thickTop="1">
      <c r="A6" s="99" t="s">
        <v>8</v>
      </c>
      <c r="B6" s="90">
        <v>135000</v>
      </c>
      <c r="C6" s="16">
        <v>133249.12</v>
      </c>
      <c r="D6" s="111">
        <v>96425.28</v>
      </c>
      <c r="E6" s="90">
        <v>137700</v>
      </c>
      <c r="F6" s="17">
        <v>140000</v>
      </c>
    </row>
    <row r="7" spans="1:6" ht="18" customHeight="1">
      <c r="A7" s="100" t="s">
        <v>9</v>
      </c>
      <c r="B7" s="91">
        <v>17550</v>
      </c>
      <c r="C7" s="19">
        <v>13860.68</v>
      </c>
      <c r="D7" s="31">
        <v>11172.39</v>
      </c>
      <c r="E7" s="91">
        <v>17000</v>
      </c>
      <c r="F7" s="20">
        <v>17000</v>
      </c>
    </row>
    <row r="8" spans="1:6" ht="15">
      <c r="A8" s="101" t="s">
        <v>75</v>
      </c>
      <c r="B8" s="91">
        <v>43000</v>
      </c>
      <c r="C8" s="21">
        <v>42819.95</v>
      </c>
      <c r="D8" s="112">
        <v>26902.4</v>
      </c>
      <c r="E8" s="91">
        <v>40000</v>
      </c>
      <c r="F8" s="20">
        <v>40000</v>
      </c>
    </row>
    <row r="9" spans="1:6" ht="15">
      <c r="A9" s="101" t="s">
        <v>76</v>
      </c>
      <c r="B9" s="91">
        <v>6500</v>
      </c>
      <c r="C9" s="21">
        <v>6500</v>
      </c>
      <c r="D9" s="112">
        <v>5525</v>
      </c>
      <c r="E9" s="91">
        <v>6800</v>
      </c>
      <c r="F9" s="20">
        <v>8700</v>
      </c>
    </row>
    <row r="10" spans="1:6" ht="30.75" customHeight="1">
      <c r="A10" s="98" t="s">
        <v>37</v>
      </c>
      <c r="B10" s="91">
        <v>13000</v>
      </c>
      <c r="C10" s="19">
        <v>10205.45</v>
      </c>
      <c r="D10" s="31">
        <v>7370</v>
      </c>
      <c r="E10" s="91">
        <v>13000</v>
      </c>
      <c r="F10" s="20">
        <v>13000</v>
      </c>
    </row>
    <row r="11" spans="1:6" ht="18.75" customHeight="1">
      <c r="A11" s="100" t="s">
        <v>6</v>
      </c>
      <c r="B11" s="91">
        <v>5000</v>
      </c>
      <c r="C11" s="19">
        <v>3563.65</v>
      </c>
      <c r="D11" s="31">
        <v>3840</v>
      </c>
      <c r="E11" s="91">
        <v>5000</v>
      </c>
      <c r="F11" s="20">
        <v>5000</v>
      </c>
    </row>
    <row r="12" spans="1:6" ht="16.5" customHeight="1">
      <c r="A12" s="100" t="s">
        <v>5</v>
      </c>
      <c r="B12" s="91">
        <v>6000</v>
      </c>
      <c r="C12" s="19">
        <v>6602.56</v>
      </c>
      <c r="D12" s="31">
        <v>3244.18</v>
      </c>
      <c r="E12" s="91">
        <v>7000</v>
      </c>
      <c r="F12" s="20">
        <v>7000</v>
      </c>
    </row>
    <row r="13" spans="1:6" ht="15" customHeight="1">
      <c r="A13" s="100" t="s">
        <v>24</v>
      </c>
      <c r="B13" s="91">
        <v>8500</v>
      </c>
      <c r="C13" s="19">
        <v>9604.8</v>
      </c>
      <c r="D13" s="31">
        <v>6406</v>
      </c>
      <c r="E13" s="91">
        <v>9000</v>
      </c>
      <c r="F13" s="20">
        <v>9000</v>
      </c>
    </row>
    <row r="14" spans="1:6" ht="19.5" customHeight="1">
      <c r="A14" s="100" t="s">
        <v>2</v>
      </c>
      <c r="B14" s="91">
        <v>1000</v>
      </c>
      <c r="C14" s="19">
        <v>757.49</v>
      </c>
      <c r="D14" s="31">
        <v>326</v>
      </c>
      <c r="E14" s="91">
        <v>1000</v>
      </c>
      <c r="F14" s="20">
        <v>40000</v>
      </c>
    </row>
    <row r="15" spans="1:6" ht="30">
      <c r="A15" s="98" t="s">
        <v>54</v>
      </c>
      <c r="B15" s="91">
        <v>10000</v>
      </c>
      <c r="C15" s="19">
        <v>8508.25</v>
      </c>
      <c r="D15" s="31">
        <v>10830</v>
      </c>
      <c r="E15" s="91">
        <v>10000</v>
      </c>
      <c r="F15" s="20">
        <v>10000</v>
      </c>
    </row>
    <row r="16" spans="1:6" ht="15">
      <c r="A16" s="98" t="s">
        <v>57</v>
      </c>
      <c r="B16" s="91">
        <v>4000</v>
      </c>
      <c r="C16" s="96">
        <v>3591</v>
      </c>
      <c r="D16" s="31">
        <v>2667</v>
      </c>
      <c r="E16" s="91">
        <v>4000</v>
      </c>
      <c r="F16" s="20">
        <v>4000</v>
      </c>
    </row>
    <row r="17" spans="1:6" ht="30">
      <c r="A17" s="100" t="s">
        <v>25</v>
      </c>
      <c r="B17" s="92">
        <v>10000</v>
      </c>
      <c r="C17" s="19">
        <v>11097.73</v>
      </c>
      <c r="D17" s="31">
        <v>7232</v>
      </c>
      <c r="E17" s="92">
        <v>10000</v>
      </c>
      <c r="F17" s="23">
        <v>12000</v>
      </c>
    </row>
    <row r="18" spans="1:6" ht="18.75" customHeight="1">
      <c r="A18" s="100" t="s">
        <v>0</v>
      </c>
      <c r="B18" s="91">
        <v>86000</v>
      </c>
      <c r="C18" s="19">
        <v>83579.94</v>
      </c>
      <c r="D18" s="31">
        <v>67820.34</v>
      </c>
      <c r="E18" s="91">
        <v>105000</v>
      </c>
      <c r="F18" s="20">
        <v>100000</v>
      </c>
    </row>
    <row r="19" spans="1:9" ht="30">
      <c r="A19" s="98" t="s">
        <v>36</v>
      </c>
      <c r="B19" s="91">
        <v>8700</v>
      </c>
      <c r="C19" s="19"/>
      <c r="D19" s="31">
        <v>9425</v>
      </c>
      <c r="E19" s="91">
        <v>9500</v>
      </c>
      <c r="F19" s="20">
        <v>9500</v>
      </c>
      <c r="I19" s="149"/>
    </row>
    <row r="20" spans="1:6" ht="20.25" customHeight="1">
      <c r="A20" s="100" t="s">
        <v>1</v>
      </c>
      <c r="B20" s="91">
        <v>30000</v>
      </c>
      <c r="C20" s="19">
        <v>19851</v>
      </c>
      <c r="D20" s="31">
        <v>15831</v>
      </c>
      <c r="E20" s="91">
        <v>25000</v>
      </c>
      <c r="F20" s="20">
        <v>20000</v>
      </c>
    </row>
    <row r="21" spans="1:6" ht="30">
      <c r="A21" s="98" t="s">
        <v>26</v>
      </c>
      <c r="B21" s="91">
        <v>1500</v>
      </c>
      <c r="C21" s="19">
        <v>1063.3</v>
      </c>
      <c r="D21" s="31">
        <v>798.33</v>
      </c>
      <c r="E21" s="91">
        <v>1500</v>
      </c>
      <c r="F21" s="20">
        <v>1500</v>
      </c>
    </row>
    <row r="22" spans="1:6" ht="8.25" customHeight="1" thickBot="1">
      <c r="A22" s="48"/>
      <c r="B22" s="24"/>
      <c r="C22" s="24"/>
      <c r="D22" s="113"/>
      <c r="E22" s="25"/>
      <c r="F22" s="25"/>
    </row>
    <row r="23" spans="1:7" ht="16.5" thickBot="1" thickTop="1">
      <c r="A23" s="49" t="s">
        <v>52</v>
      </c>
      <c r="B23" s="26">
        <f>SUM(B6:B21)</f>
        <v>385750</v>
      </c>
      <c r="C23" s="26">
        <f>SUM(C6:C21)</f>
        <v>354854.92</v>
      </c>
      <c r="D23" s="114">
        <f>SUM(D6:D21)</f>
        <v>275814.92</v>
      </c>
      <c r="E23" s="26">
        <f>SUM(E6:E21)</f>
        <v>401500</v>
      </c>
      <c r="F23" s="26">
        <f>SUM(F6:F21)</f>
        <v>436700</v>
      </c>
      <c r="G23" s="149"/>
    </row>
    <row r="24" spans="1:6" ht="16.5" thickBot="1" thickTop="1">
      <c r="A24" s="50"/>
      <c r="B24" s="28"/>
      <c r="C24" s="28"/>
      <c r="D24" s="115"/>
      <c r="E24" s="28"/>
      <c r="F24" s="29"/>
    </row>
    <row r="25" spans="1:6" ht="21" customHeight="1" thickBot="1" thickTop="1">
      <c r="A25" s="65"/>
      <c r="B25" s="14"/>
      <c r="C25" s="70"/>
      <c r="D25" s="116" t="s">
        <v>12</v>
      </c>
      <c r="E25" s="14"/>
      <c r="F25" s="15"/>
    </row>
    <row r="26" spans="1:6" ht="28.5" customHeight="1" thickTop="1">
      <c r="A26" s="102" t="s">
        <v>27</v>
      </c>
      <c r="B26" s="90">
        <v>425000</v>
      </c>
      <c r="C26" s="22">
        <v>433207</v>
      </c>
      <c r="D26" s="30">
        <v>291460</v>
      </c>
      <c r="E26" s="90">
        <v>433500</v>
      </c>
      <c r="F26" s="17">
        <v>453000</v>
      </c>
    </row>
    <row r="27" spans="1:6" ht="15">
      <c r="A27" s="103" t="s">
        <v>9</v>
      </c>
      <c r="B27" s="91">
        <v>55250</v>
      </c>
      <c r="C27" s="19">
        <v>46956.52</v>
      </c>
      <c r="D27" s="31">
        <v>34675.04</v>
      </c>
      <c r="E27" s="91">
        <v>52000</v>
      </c>
      <c r="F27" s="20">
        <v>54000</v>
      </c>
    </row>
    <row r="28" spans="1:6" ht="20.25" customHeight="1">
      <c r="A28" s="103" t="s">
        <v>75</v>
      </c>
      <c r="B28" s="91">
        <v>120000</v>
      </c>
      <c r="C28" s="19">
        <v>106384.95</v>
      </c>
      <c r="D28" s="31">
        <v>64762.05</v>
      </c>
      <c r="E28" s="91">
        <v>109000</v>
      </c>
      <c r="F28" s="20">
        <v>98000</v>
      </c>
    </row>
    <row r="29" spans="1:6" ht="17.25" customHeight="1">
      <c r="A29" s="103" t="s">
        <v>76</v>
      </c>
      <c r="B29" s="91">
        <v>9600</v>
      </c>
      <c r="C29" s="19">
        <v>9235</v>
      </c>
      <c r="D29" s="31">
        <v>7225</v>
      </c>
      <c r="E29" s="91">
        <v>9900</v>
      </c>
      <c r="F29" s="20">
        <v>11600</v>
      </c>
    </row>
    <row r="30" spans="1:6" ht="30">
      <c r="A30" s="104" t="s">
        <v>28</v>
      </c>
      <c r="B30" s="91">
        <v>5500</v>
      </c>
      <c r="C30" s="19">
        <v>4820.03</v>
      </c>
      <c r="D30" s="31">
        <v>3267.47</v>
      </c>
      <c r="E30" s="91">
        <v>5500</v>
      </c>
      <c r="F30" s="20">
        <v>5500</v>
      </c>
    </row>
    <row r="31" spans="1:6" ht="28.5" customHeight="1">
      <c r="A31" s="105" t="s">
        <v>35</v>
      </c>
      <c r="B31" s="91">
        <v>5000</v>
      </c>
      <c r="C31" s="19">
        <v>5585.28</v>
      </c>
      <c r="D31" s="31">
        <v>1690.73</v>
      </c>
      <c r="E31" s="91">
        <v>5000</v>
      </c>
      <c r="F31" s="20">
        <v>5000</v>
      </c>
    </row>
    <row r="32" spans="1:6" ht="31.5" customHeight="1">
      <c r="A32" s="105" t="s">
        <v>29</v>
      </c>
      <c r="B32" s="91">
        <v>6500</v>
      </c>
      <c r="C32" s="19">
        <v>5805.56</v>
      </c>
      <c r="D32" s="31">
        <v>2564.82</v>
      </c>
      <c r="E32" s="91">
        <v>6500</v>
      </c>
      <c r="F32" s="20">
        <v>5500</v>
      </c>
    </row>
    <row r="33" spans="1:6" ht="29.25" customHeight="1">
      <c r="A33" s="105" t="s">
        <v>63</v>
      </c>
      <c r="B33" s="91">
        <v>3500</v>
      </c>
      <c r="C33" s="19">
        <v>3252.2</v>
      </c>
      <c r="D33" s="31">
        <v>1898.58</v>
      </c>
      <c r="E33" s="91">
        <v>3200</v>
      </c>
      <c r="F33" s="20">
        <v>3200</v>
      </c>
    </row>
    <row r="34" spans="1:6" ht="21" customHeight="1">
      <c r="A34" s="103" t="s">
        <v>30</v>
      </c>
      <c r="B34" s="91">
        <v>40000</v>
      </c>
      <c r="C34" s="19">
        <v>37727.26</v>
      </c>
      <c r="D34" s="31">
        <v>28307.11</v>
      </c>
      <c r="E34" s="91">
        <v>40000</v>
      </c>
      <c r="F34" s="20">
        <v>40000</v>
      </c>
    </row>
    <row r="35" spans="1:6" ht="18" customHeight="1">
      <c r="A35" s="103" t="s">
        <v>31</v>
      </c>
      <c r="B35" s="91">
        <v>8000</v>
      </c>
      <c r="C35" s="19">
        <v>8504.64</v>
      </c>
      <c r="D35" s="31">
        <v>7215.12</v>
      </c>
      <c r="E35" s="91">
        <v>8000</v>
      </c>
      <c r="F35" s="20">
        <v>8000</v>
      </c>
    </row>
    <row r="36" spans="1:6" ht="17.25" customHeight="1">
      <c r="A36" s="103" t="s">
        <v>32</v>
      </c>
      <c r="B36" s="91">
        <v>35000</v>
      </c>
      <c r="C36" s="19">
        <v>39819</v>
      </c>
      <c r="D36" s="31">
        <v>26050</v>
      </c>
      <c r="E36" s="91">
        <v>35000</v>
      </c>
      <c r="F36" s="20">
        <v>35000</v>
      </c>
    </row>
    <row r="37" spans="1:6" ht="18" customHeight="1">
      <c r="A37" s="103" t="s">
        <v>13</v>
      </c>
      <c r="B37" s="91">
        <v>10000</v>
      </c>
      <c r="C37" s="19">
        <v>9360</v>
      </c>
      <c r="D37" s="31">
        <v>5800</v>
      </c>
      <c r="E37" s="91">
        <v>10000</v>
      </c>
      <c r="F37" s="20">
        <v>10000</v>
      </c>
    </row>
    <row r="38" spans="1:6" ht="15">
      <c r="A38" s="103" t="s">
        <v>33</v>
      </c>
      <c r="B38" s="91">
        <v>40000</v>
      </c>
      <c r="C38" s="19">
        <v>25924.92</v>
      </c>
      <c r="D38" s="31">
        <v>47198</v>
      </c>
      <c r="E38" s="91">
        <v>40000</v>
      </c>
      <c r="F38" s="20">
        <v>40000</v>
      </c>
    </row>
    <row r="39" spans="1:6" ht="15">
      <c r="A39" s="106" t="s">
        <v>14</v>
      </c>
      <c r="B39" s="93">
        <v>3000</v>
      </c>
      <c r="C39" s="18">
        <v>528</v>
      </c>
      <c r="D39" s="32">
        <v>3446.77</v>
      </c>
      <c r="E39" s="93">
        <v>3000</v>
      </c>
      <c r="F39" s="3">
        <v>3000</v>
      </c>
    </row>
    <row r="40" spans="1:6" ht="30" customHeight="1">
      <c r="A40" s="105" t="s">
        <v>34</v>
      </c>
      <c r="B40" s="91">
        <v>20000</v>
      </c>
      <c r="C40" s="19">
        <v>16919.01</v>
      </c>
      <c r="D40" s="31">
        <v>15656.17</v>
      </c>
      <c r="E40" s="91">
        <v>20000</v>
      </c>
      <c r="F40" s="20">
        <v>20000</v>
      </c>
    </row>
    <row r="41" spans="1:6" ht="3.75" customHeight="1" thickBot="1">
      <c r="A41" s="52"/>
      <c r="B41" s="33"/>
      <c r="C41" s="33"/>
      <c r="D41" s="34"/>
      <c r="E41" s="11"/>
      <c r="F41" s="11"/>
    </row>
    <row r="42" spans="1:7" ht="18" customHeight="1" thickBot="1" thickTop="1">
      <c r="A42" s="53" t="s">
        <v>52</v>
      </c>
      <c r="B42" s="26">
        <f>SUM(B26:B40)</f>
        <v>786350</v>
      </c>
      <c r="C42" s="26">
        <f>SUM(C26:C40)</f>
        <v>754029.3700000001</v>
      </c>
      <c r="D42" s="114">
        <f>SUM(D26:D40)</f>
        <v>541216.86</v>
      </c>
      <c r="E42" s="26">
        <f>SUM(E26:E40)</f>
        <v>780600</v>
      </c>
      <c r="F42" s="26">
        <f>SUM(F26:F40)</f>
        <v>791800</v>
      </c>
      <c r="G42" s="149"/>
    </row>
    <row r="43" spans="1:6" ht="17.25" customHeight="1" thickTop="1">
      <c r="A43" s="50"/>
      <c r="B43" s="28"/>
      <c r="C43" s="28"/>
      <c r="D43" s="115"/>
      <c r="E43" s="28"/>
      <c r="F43" s="29"/>
    </row>
    <row r="44" spans="1:6" ht="17.25" customHeight="1">
      <c r="A44" s="50"/>
      <c r="B44" s="28"/>
      <c r="C44" s="28"/>
      <c r="D44" s="115"/>
      <c r="E44" s="28"/>
      <c r="F44" s="29"/>
    </row>
    <row r="45" spans="1:6" ht="17.25" customHeight="1">
      <c r="A45" s="50"/>
      <c r="B45" s="28"/>
      <c r="C45" s="28"/>
      <c r="D45" s="115"/>
      <c r="E45" s="28"/>
      <c r="F45" s="29"/>
    </row>
    <row r="46" spans="1:6" ht="8.25" customHeight="1">
      <c r="A46" s="50"/>
      <c r="B46" s="28"/>
      <c r="C46" s="28"/>
      <c r="D46" s="115"/>
      <c r="E46" s="28"/>
      <c r="F46" s="29"/>
    </row>
    <row r="47" spans="1:6" ht="41.25" customHeight="1" thickBot="1">
      <c r="A47" s="50"/>
      <c r="B47" s="28"/>
      <c r="C47" s="28"/>
      <c r="D47" s="115"/>
      <c r="E47" s="28"/>
      <c r="F47" s="29"/>
    </row>
    <row r="48" spans="1:6" ht="20.25" customHeight="1" thickBot="1">
      <c r="A48" s="50"/>
      <c r="B48" s="159" t="s">
        <v>62</v>
      </c>
      <c r="C48" s="159" t="s">
        <v>87</v>
      </c>
      <c r="D48" s="162" t="s">
        <v>88</v>
      </c>
      <c r="E48" s="159" t="s">
        <v>77</v>
      </c>
      <c r="F48" s="161" t="s">
        <v>86</v>
      </c>
    </row>
    <row r="49" spans="1:6" ht="7.5" customHeight="1" thickBot="1">
      <c r="A49" s="50"/>
      <c r="B49" s="38"/>
      <c r="C49" s="38"/>
      <c r="D49" s="117"/>
      <c r="E49" s="38"/>
      <c r="F49" s="11"/>
    </row>
    <row r="50" spans="1:6" ht="16.5" thickBot="1" thickTop="1">
      <c r="A50" s="71"/>
      <c r="B50" s="14"/>
      <c r="C50" s="72" t="s">
        <v>10</v>
      </c>
      <c r="D50" s="118"/>
      <c r="E50" s="14"/>
      <c r="F50" s="15"/>
    </row>
    <row r="51" spans="1:6" ht="15.75" thickTop="1">
      <c r="A51" s="54" t="s">
        <v>11</v>
      </c>
      <c r="B51" s="143">
        <v>317000</v>
      </c>
      <c r="C51" s="35">
        <v>347735.67</v>
      </c>
      <c r="D51" s="119">
        <v>200149</v>
      </c>
      <c r="E51" s="90">
        <v>275000</v>
      </c>
      <c r="F51" s="150">
        <v>300000</v>
      </c>
    </row>
    <row r="52" spans="1:6" ht="15">
      <c r="A52" s="51" t="s">
        <v>7</v>
      </c>
      <c r="B52" s="91">
        <v>2900</v>
      </c>
      <c r="C52" s="19">
        <v>3549.61</v>
      </c>
      <c r="D52" s="31">
        <v>2172.35</v>
      </c>
      <c r="E52" s="91">
        <v>2900</v>
      </c>
      <c r="F52" s="151">
        <v>2900</v>
      </c>
    </row>
    <row r="53" spans="1:6" ht="30" customHeight="1">
      <c r="A53" s="51" t="s">
        <v>58</v>
      </c>
      <c r="B53" s="91">
        <v>1500</v>
      </c>
      <c r="C53" s="19">
        <v>1537.09</v>
      </c>
      <c r="D53" s="31">
        <v>705.68</v>
      </c>
      <c r="E53" s="91">
        <v>1500</v>
      </c>
      <c r="F53" s="151">
        <v>1500</v>
      </c>
    </row>
    <row r="54" spans="1:6" ht="15.75" thickBot="1">
      <c r="A54" s="55" t="s">
        <v>59</v>
      </c>
      <c r="B54" s="144">
        <v>1600</v>
      </c>
      <c r="C54" s="36">
        <v>1802.1</v>
      </c>
      <c r="D54" s="120">
        <v>1235.92</v>
      </c>
      <c r="E54" s="91">
        <v>1950</v>
      </c>
      <c r="F54" s="151">
        <v>1300</v>
      </c>
    </row>
    <row r="55" spans="1:7" ht="16.5" thickBot="1" thickTop="1">
      <c r="A55" s="56" t="s">
        <v>53</v>
      </c>
      <c r="B55" s="26">
        <f>SUM(B51:B54)</f>
        <v>323000</v>
      </c>
      <c r="C55" s="26">
        <f>SUM(C51:C54)</f>
        <v>354624.47</v>
      </c>
      <c r="D55" s="114">
        <f>SUM(D51:D54)</f>
        <v>204262.95</v>
      </c>
      <c r="E55" s="26">
        <f>SUM(E51:E54)</f>
        <v>281350</v>
      </c>
      <c r="F55" s="26">
        <f>SUM(F51:F54)</f>
        <v>305700</v>
      </c>
      <c r="G55" s="149"/>
    </row>
    <row r="56" spans="1:6" ht="9.75" customHeight="1" thickBot="1" thickTop="1">
      <c r="A56" s="57"/>
      <c r="B56" s="13"/>
      <c r="C56" s="13"/>
      <c r="D56" s="109"/>
      <c r="E56" s="13"/>
      <c r="F56" s="11"/>
    </row>
    <row r="57" spans="1:6" ht="18.75" customHeight="1" thickBot="1" thickTop="1">
      <c r="A57" s="71"/>
      <c r="B57" s="14"/>
      <c r="C57" s="73" t="s">
        <v>4</v>
      </c>
      <c r="D57" s="121"/>
      <c r="E57" s="14"/>
      <c r="F57" s="15"/>
    </row>
    <row r="58" spans="1:6" ht="15.75" thickTop="1">
      <c r="A58" s="46" t="s">
        <v>38</v>
      </c>
      <c r="B58" s="90">
        <v>290000</v>
      </c>
      <c r="C58" s="22">
        <v>277414.75</v>
      </c>
      <c r="D58" s="30">
        <v>173866</v>
      </c>
      <c r="E58" s="90">
        <v>285000</v>
      </c>
      <c r="F58" s="17">
        <v>285000</v>
      </c>
    </row>
    <row r="59" spans="1:6" ht="31.5" customHeight="1">
      <c r="A59" s="98" t="s">
        <v>39</v>
      </c>
      <c r="B59" s="91">
        <v>4500</v>
      </c>
      <c r="C59" s="19">
        <v>3620.49</v>
      </c>
      <c r="D59" s="31">
        <v>4560.36</v>
      </c>
      <c r="E59" s="91">
        <v>5500</v>
      </c>
      <c r="F59" s="20">
        <v>4500</v>
      </c>
    </row>
    <row r="60" spans="1:6" ht="15">
      <c r="A60" s="47" t="s">
        <v>40</v>
      </c>
      <c r="B60" s="91">
        <v>35000</v>
      </c>
      <c r="C60" s="19">
        <v>27197.37</v>
      </c>
      <c r="D60" s="31">
        <v>6867</v>
      </c>
      <c r="E60" s="91">
        <v>20000</v>
      </c>
      <c r="F60" s="20">
        <v>20000</v>
      </c>
    </row>
    <row r="61" spans="1:6" ht="15">
      <c r="A61" s="47" t="s">
        <v>41</v>
      </c>
      <c r="B61" s="91">
        <v>25000</v>
      </c>
      <c r="C61" s="19">
        <v>43802.2</v>
      </c>
      <c r="D61" s="31">
        <v>25209</v>
      </c>
      <c r="E61" s="91">
        <v>50000</v>
      </c>
      <c r="F61" s="20">
        <v>50000</v>
      </c>
    </row>
    <row r="62" spans="1:6" ht="15">
      <c r="A62" s="47" t="s">
        <v>42</v>
      </c>
      <c r="B62" s="91">
        <v>50000</v>
      </c>
      <c r="C62" s="19">
        <v>43745.16</v>
      </c>
      <c r="D62" s="31">
        <v>41060</v>
      </c>
      <c r="E62" s="91">
        <v>50000</v>
      </c>
      <c r="F62" s="20">
        <v>50000</v>
      </c>
    </row>
    <row r="63" spans="1:6" ht="30.75" customHeight="1">
      <c r="A63" s="58" t="s">
        <v>43</v>
      </c>
      <c r="B63" s="93">
        <v>70000</v>
      </c>
      <c r="C63" s="18">
        <v>60449.73</v>
      </c>
      <c r="D63" s="32">
        <v>52345</v>
      </c>
      <c r="E63" s="93">
        <v>70000</v>
      </c>
      <c r="F63" s="3">
        <v>60000</v>
      </c>
    </row>
    <row r="64" spans="1:6" ht="31.5" customHeight="1">
      <c r="A64" s="47" t="s">
        <v>44</v>
      </c>
      <c r="B64" s="91">
        <v>10000</v>
      </c>
      <c r="C64" s="19">
        <v>6197.65</v>
      </c>
      <c r="D64" s="31">
        <v>6264.12</v>
      </c>
      <c r="E64" s="91">
        <v>10000</v>
      </c>
      <c r="F64" s="20">
        <v>10000</v>
      </c>
    </row>
    <row r="65" spans="1:6" ht="4.5" customHeight="1" thickBot="1">
      <c r="A65" s="59"/>
      <c r="B65" s="24"/>
      <c r="C65" s="24"/>
      <c r="D65" s="113"/>
      <c r="E65" s="25"/>
      <c r="F65" s="25"/>
    </row>
    <row r="66" spans="1:7" ht="19.5" customHeight="1" thickBot="1" thickTop="1">
      <c r="A66" s="60" t="s">
        <v>52</v>
      </c>
      <c r="B66" s="86">
        <f>SUM(B58:B64)</f>
        <v>484500</v>
      </c>
      <c r="C66" s="86">
        <f>SUM(C58:C64)</f>
        <v>462427.35</v>
      </c>
      <c r="D66" s="122">
        <f>SUM(D58:D64)</f>
        <v>310171.48</v>
      </c>
      <c r="E66" s="86">
        <f>SUM(E58:E64)</f>
        <v>490500</v>
      </c>
      <c r="F66" s="86">
        <f>SUM(F58:F64)</f>
        <v>479500</v>
      </c>
      <c r="G66" s="149"/>
    </row>
    <row r="67" spans="1:6" ht="16.5" thickBot="1" thickTop="1">
      <c r="A67" s="50"/>
      <c r="B67" s="87"/>
      <c r="C67" s="87"/>
      <c r="D67" s="123"/>
      <c r="E67" s="87"/>
      <c r="F67" s="29"/>
    </row>
    <row r="68" spans="1:6" ht="19.5" customHeight="1" thickBot="1" thickTop="1">
      <c r="A68" s="71"/>
      <c r="B68" s="37"/>
      <c r="C68" s="74" t="s">
        <v>16</v>
      </c>
      <c r="D68" s="124"/>
      <c r="E68" s="37"/>
      <c r="F68" s="15"/>
    </row>
    <row r="69" spans="1:6" ht="30.75" customHeight="1" thickTop="1">
      <c r="A69" s="46" t="s">
        <v>64</v>
      </c>
      <c r="B69" s="90">
        <v>31000</v>
      </c>
      <c r="C69" s="22">
        <v>28578.55</v>
      </c>
      <c r="D69" s="30">
        <v>27471.73</v>
      </c>
      <c r="E69" s="90">
        <v>33000</v>
      </c>
      <c r="F69" s="17">
        <v>34000</v>
      </c>
    </row>
    <row r="70" spans="1:6" ht="15">
      <c r="A70" s="47" t="s">
        <v>9</v>
      </c>
      <c r="B70" s="91">
        <v>5890</v>
      </c>
      <c r="C70" s="19">
        <v>5298.16</v>
      </c>
      <c r="D70" s="31">
        <v>5265.25</v>
      </c>
      <c r="E70" s="91">
        <v>6270</v>
      </c>
      <c r="F70" s="20">
        <v>6460</v>
      </c>
    </row>
    <row r="71" spans="1:6" ht="30">
      <c r="A71" s="47" t="s">
        <v>45</v>
      </c>
      <c r="B71" s="91">
        <v>2500</v>
      </c>
      <c r="C71" s="19">
        <v>2500</v>
      </c>
      <c r="D71" s="31">
        <v>2500</v>
      </c>
      <c r="E71" s="91">
        <v>2500</v>
      </c>
      <c r="F71" s="20">
        <v>2500</v>
      </c>
    </row>
    <row r="72" spans="1:6" ht="15">
      <c r="A72" s="47" t="s">
        <v>17</v>
      </c>
      <c r="B72" s="91">
        <v>1000</v>
      </c>
      <c r="C72" s="19">
        <v>979.5</v>
      </c>
      <c r="D72" s="31">
        <v>728</v>
      </c>
      <c r="E72" s="91">
        <v>1000</v>
      </c>
      <c r="F72" s="20">
        <v>1000</v>
      </c>
    </row>
    <row r="73" spans="1:6" ht="15">
      <c r="A73" s="47" t="s">
        <v>18</v>
      </c>
      <c r="B73" s="91">
        <v>1900</v>
      </c>
      <c r="C73" s="19">
        <v>1900</v>
      </c>
      <c r="D73" s="31">
        <v>3000</v>
      </c>
      <c r="E73" s="91">
        <v>3000</v>
      </c>
      <c r="F73" s="20">
        <v>3000</v>
      </c>
    </row>
    <row r="74" spans="1:6" ht="24.75" customHeight="1">
      <c r="A74" s="47" t="s">
        <v>46</v>
      </c>
      <c r="B74" s="91">
        <v>2000</v>
      </c>
      <c r="C74" s="19">
        <v>2000</v>
      </c>
      <c r="D74" s="31">
        <v>2000</v>
      </c>
      <c r="E74" s="91">
        <v>2000</v>
      </c>
      <c r="F74" s="20">
        <v>2000</v>
      </c>
    </row>
    <row r="75" spans="1:6" ht="22.5" customHeight="1">
      <c r="A75" s="47" t="s">
        <v>19</v>
      </c>
      <c r="B75" s="91">
        <v>12000</v>
      </c>
      <c r="C75" s="19">
        <v>11375</v>
      </c>
      <c r="D75" s="31">
        <v>8475</v>
      </c>
      <c r="E75" s="91">
        <v>12000</v>
      </c>
      <c r="F75" s="20">
        <v>12000</v>
      </c>
    </row>
    <row r="76" spans="1:6" ht="6" customHeight="1" thickBot="1">
      <c r="A76" s="59"/>
      <c r="B76" s="24"/>
      <c r="C76" s="24"/>
      <c r="D76" s="113"/>
      <c r="E76" s="25"/>
      <c r="F76" s="25"/>
    </row>
    <row r="77" spans="1:7" ht="17.25" customHeight="1" thickBot="1" thickTop="1">
      <c r="A77" s="60" t="s">
        <v>52</v>
      </c>
      <c r="B77" s="26">
        <f>SUM(B69:B75)</f>
        <v>56290</v>
      </c>
      <c r="C77" s="114">
        <f>SUM(C69:C76)</f>
        <v>52631.21</v>
      </c>
      <c r="D77" s="114">
        <f>SUM(D69:D75)</f>
        <v>49439.979999999996</v>
      </c>
      <c r="E77" s="26">
        <f>SUM(E69:E75)</f>
        <v>59770</v>
      </c>
      <c r="F77" s="26">
        <f>SUM(F69:F75)</f>
        <v>60960</v>
      </c>
      <c r="G77" s="149"/>
    </row>
    <row r="78" spans="1:6" ht="5.25" customHeight="1" thickBot="1" thickTop="1">
      <c r="A78" s="61"/>
      <c r="B78" s="68"/>
      <c r="C78" s="68"/>
      <c r="D78" s="125"/>
      <c r="E78" s="68"/>
      <c r="F78" s="11"/>
    </row>
    <row r="79" spans="1:6" ht="16.5" thickBot="1" thickTop="1">
      <c r="A79" s="71"/>
      <c r="B79" s="37"/>
      <c r="C79" s="73" t="s">
        <v>47</v>
      </c>
      <c r="D79" s="126"/>
      <c r="E79" s="37"/>
      <c r="F79" s="15"/>
    </row>
    <row r="80" spans="1:6" ht="15.75" thickTop="1">
      <c r="A80" s="46" t="s">
        <v>65</v>
      </c>
      <c r="B80" s="90">
        <v>26600</v>
      </c>
      <c r="C80" s="94">
        <v>24978.38</v>
      </c>
      <c r="D80" s="30">
        <v>20896.74</v>
      </c>
      <c r="E80" s="90">
        <v>27000</v>
      </c>
      <c r="F80" s="17">
        <v>27000</v>
      </c>
    </row>
    <row r="81" spans="1:6" ht="19.5" customHeight="1">
      <c r="A81" s="47" t="s">
        <v>9</v>
      </c>
      <c r="B81" s="91">
        <v>5000</v>
      </c>
      <c r="C81" s="95">
        <v>4648.49</v>
      </c>
      <c r="D81" s="31">
        <v>4000.46</v>
      </c>
      <c r="E81" s="91">
        <v>5130</v>
      </c>
      <c r="F81" s="20">
        <v>5130</v>
      </c>
    </row>
    <row r="82" spans="1:6" ht="15">
      <c r="A82" s="47" t="s">
        <v>15</v>
      </c>
      <c r="B82" s="91">
        <v>9000</v>
      </c>
      <c r="C82" s="95">
        <v>10979.36</v>
      </c>
      <c r="D82" s="31">
        <v>7674.79</v>
      </c>
      <c r="E82" s="91">
        <v>9500</v>
      </c>
      <c r="F82" s="20">
        <v>9500</v>
      </c>
    </row>
    <row r="83" spans="1:6" ht="17.25" customHeight="1">
      <c r="A83" s="47" t="s">
        <v>66</v>
      </c>
      <c r="B83" s="91">
        <v>3500</v>
      </c>
      <c r="C83" s="95">
        <v>1607.72</v>
      </c>
      <c r="D83" s="31">
        <v>2598</v>
      </c>
      <c r="E83" s="91">
        <v>3500</v>
      </c>
      <c r="F83" s="20">
        <v>3500</v>
      </c>
    </row>
    <row r="84" spans="1:6" ht="30.75" thickBot="1">
      <c r="A84" s="47" t="s">
        <v>48</v>
      </c>
      <c r="B84" s="91">
        <v>11000</v>
      </c>
      <c r="C84" s="95">
        <v>14112.45</v>
      </c>
      <c r="D84" s="31">
        <v>8829.62</v>
      </c>
      <c r="E84" s="91">
        <v>11000</v>
      </c>
      <c r="F84" s="20">
        <v>11000</v>
      </c>
    </row>
    <row r="85" spans="1:6" ht="6" customHeight="1" hidden="1" thickBot="1">
      <c r="A85" s="59"/>
      <c r="B85" s="19">
        <v>10000</v>
      </c>
      <c r="C85" s="24"/>
      <c r="D85" s="113"/>
      <c r="E85" s="25"/>
      <c r="F85" s="25"/>
    </row>
    <row r="86" spans="1:7" ht="16.5" thickBot="1" thickTop="1">
      <c r="A86" s="60" t="s">
        <v>53</v>
      </c>
      <c r="B86" s="26">
        <f>SUM(B80:B84)</f>
        <v>55100</v>
      </c>
      <c r="C86" s="26">
        <f>SUM(C80:C84)</f>
        <v>56326.40000000001</v>
      </c>
      <c r="D86" s="114">
        <f>SUM(D80:D84)</f>
        <v>43999.61000000001</v>
      </c>
      <c r="E86" s="26">
        <f>SUM(E80:E84)</f>
        <v>56130</v>
      </c>
      <c r="F86" s="26">
        <f>SUM(F80:F84)</f>
        <v>56130</v>
      </c>
      <c r="G86" s="149"/>
    </row>
    <row r="87" spans="1:6" ht="7.5" customHeight="1" thickBot="1" thickTop="1">
      <c r="A87" s="62"/>
      <c r="B87" s="38"/>
      <c r="C87" s="38"/>
      <c r="D87" s="117"/>
      <c r="E87" s="38"/>
      <c r="F87" s="11"/>
    </row>
    <row r="88" spans="1:6" ht="15.75" thickTop="1">
      <c r="A88" s="168" t="s">
        <v>89</v>
      </c>
      <c r="B88" s="169"/>
      <c r="C88" s="169"/>
      <c r="D88" s="169"/>
      <c r="E88" s="169"/>
      <c r="F88" s="170"/>
    </row>
    <row r="89" spans="1:6" ht="15">
      <c r="A89" s="47" t="s">
        <v>67</v>
      </c>
      <c r="B89" s="91">
        <v>1000</v>
      </c>
      <c r="C89" s="146">
        <v>740</v>
      </c>
      <c r="D89" s="31">
        <v>810</v>
      </c>
      <c r="E89" s="91">
        <v>1000</v>
      </c>
      <c r="F89" s="20">
        <v>1000</v>
      </c>
    </row>
    <row r="90" spans="1:6" ht="17.25" customHeight="1">
      <c r="A90" s="47" t="s">
        <v>9</v>
      </c>
      <c r="B90" s="91">
        <v>190</v>
      </c>
      <c r="C90" s="146">
        <v>138.07</v>
      </c>
      <c r="D90" s="31">
        <v>311.48</v>
      </c>
      <c r="E90" s="91">
        <v>190</v>
      </c>
      <c r="F90" s="20">
        <v>370</v>
      </c>
    </row>
    <row r="91" spans="1:6" ht="6.75" customHeight="1" thickBot="1">
      <c r="A91" s="57"/>
      <c r="B91" s="33"/>
      <c r="C91" s="33"/>
      <c r="D91" s="34"/>
      <c r="E91" s="11"/>
      <c r="F91" s="11"/>
    </row>
    <row r="92" spans="1:6" ht="16.5" thickBot="1" thickTop="1">
      <c r="A92" s="60" t="s">
        <v>53</v>
      </c>
      <c r="B92" s="114">
        <f>SUM(B89:B90)</f>
        <v>1190</v>
      </c>
      <c r="C92" s="26">
        <f>SUM(C89:C90)</f>
        <v>878.0699999999999</v>
      </c>
      <c r="D92" s="114">
        <f>SUM(D89:D90)</f>
        <v>1121.48</v>
      </c>
      <c r="E92" s="114">
        <f>SUM(E89:E90)</f>
        <v>1190</v>
      </c>
      <c r="F92" s="114">
        <f>SUM(F89:F90)</f>
        <v>1370</v>
      </c>
    </row>
    <row r="93" spans="1:6" ht="15.75" thickTop="1">
      <c r="A93" s="61"/>
      <c r="B93" s="68"/>
      <c r="C93" s="68"/>
      <c r="D93" s="125"/>
      <c r="E93" s="68"/>
      <c r="F93" s="11"/>
    </row>
    <row r="94" spans="1:6" ht="123" customHeight="1">
      <c r="A94" s="61"/>
      <c r="B94" s="68"/>
      <c r="C94" s="68"/>
      <c r="D94" s="125"/>
      <c r="E94" s="68"/>
      <c r="F94" s="11"/>
    </row>
    <row r="95" spans="1:6" ht="12.75" customHeight="1" thickBot="1">
      <c r="A95" s="61"/>
      <c r="B95" s="68"/>
      <c r="C95" s="68"/>
      <c r="D95" s="125"/>
      <c r="E95" s="68"/>
      <c r="F95" s="11"/>
    </row>
    <row r="96" spans="1:6" ht="24" customHeight="1" thickBot="1">
      <c r="A96" s="13"/>
      <c r="B96" s="159" t="s">
        <v>62</v>
      </c>
      <c r="C96" s="159" t="s">
        <v>87</v>
      </c>
      <c r="D96" s="162" t="s">
        <v>88</v>
      </c>
      <c r="E96" s="159" t="s">
        <v>77</v>
      </c>
      <c r="F96" s="161" t="s">
        <v>86</v>
      </c>
    </row>
    <row r="97" spans="1:6" ht="15.75" thickBot="1">
      <c r="A97" s="13"/>
      <c r="B97" s="38"/>
      <c r="C97" s="38"/>
      <c r="D97" s="117"/>
      <c r="E97" s="38"/>
      <c r="F97" s="11"/>
    </row>
    <row r="98" spans="1:6" ht="16.5" thickBot="1" thickTop="1">
      <c r="A98" s="71"/>
      <c r="B98" s="37"/>
      <c r="C98" s="77" t="s">
        <v>23</v>
      </c>
      <c r="D98" s="126"/>
      <c r="E98" s="157"/>
      <c r="F98" s="15"/>
    </row>
    <row r="99" spans="1:6" ht="15" customHeight="1" thickTop="1">
      <c r="A99" s="76" t="s">
        <v>20</v>
      </c>
      <c r="B99" s="142">
        <v>12500</v>
      </c>
      <c r="C99" s="147">
        <v>4913.81</v>
      </c>
      <c r="D99" s="166">
        <v>8303.44</v>
      </c>
      <c r="E99" s="165">
        <v>12500</v>
      </c>
      <c r="F99" s="154">
        <v>12500</v>
      </c>
    </row>
    <row r="100" spans="1:6" ht="15" customHeight="1">
      <c r="A100" s="63" t="s">
        <v>82</v>
      </c>
      <c r="B100" s="75" t="s">
        <v>61</v>
      </c>
      <c r="C100" s="75" t="s">
        <v>61</v>
      </c>
      <c r="D100" s="97">
        <v>40000</v>
      </c>
      <c r="E100" s="164">
        <v>40000</v>
      </c>
      <c r="F100" s="155">
        <v>20000</v>
      </c>
    </row>
    <row r="101" spans="1:6" ht="15" customHeight="1">
      <c r="A101" s="63" t="s">
        <v>22</v>
      </c>
      <c r="B101" s="97">
        <v>12000</v>
      </c>
      <c r="C101" s="97">
        <v>12000</v>
      </c>
      <c r="D101" s="97">
        <v>22500</v>
      </c>
      <c r="E101" s="164">
        <v>22500</v>
      </c>
      <c r="F101" s="155">
        <v>32300</v>
      </c>
    </row>
    <row r="102" spans="1:6" ht="15" customHeight="1">
      <c r="A102" s="63" t="s">
        <v>70</v>
      </c>
      <c r="B102" s="97">
        <v>10000</v>
      </c>
      <c r="C102" s="97">
        <v>9170</v>
      </c>
      <c r="D102" s="75" t="s">
        <v>61</v>
      </c>
      <c r="E102" s="164" t="s">
        <v>81</v>
      </c>
      <c r="F102" s="155"/>
    </row>
    <row r="103" spans="1:6" ht="15" customHeight="1">
      <c r="A103" s="63" t="s">
        <v>71</v>
      </c>
      <c r="B103" s="97">
        <v>3500</v>
      </c>
      <c r="C103" s="97">
        <v>3144</v>
      </c>
      <c r="D103" s="97">
        <v>3500</v>
      </c>
      <c r="E103" s="164">
        <v>3500</v>
      </c>
      <c r="F103" s="155">
        <v>3500</v>
      </c>
    </row>
    <row r="104" spans="1:6" ht="15" customHeight="1">
      <c r="A104" s="63" t="s">
        <v>72</v>
      </c>
      <c r="B104" s="97">
        <v>3000</v>
      </c>
      <c r="C104" s="97">
        <v>3042.2</v>
      </c>
      <c r="D104" s="75" t="s">
        <v>61</v>
      </c>
      <c r="E104" s="164" t="s">
        <v>81</v>
      </c>
      <c r="F104" s="155"/>
    </row>
    <row r="105" spans="1:6" ht="15" customHeight="1">
      <c r="A105" s="63" t="s">
        <v>78</v>
      </c>
      <c r="B105" s="97">
        <v>20000</v>
      </c>
      <c r="C105" s="97">
        <v>4714.68</v>
      </c>
      <c r="D105" s="97">
        <v>14105.36</v>
      </c>
      <c r="E105" s="164">
        <v>21200</v>
      </c>
      <c r="F105" s="155">
        <v>21200</v>
      </c>
    </row>
    <row r="106" spans="1:6" ht="15" customHeight="1">
      <c r="A106" s="63" t="s">
        <v>68</v>
      </c>
      <c r="B106" s="97">
        <v>2000</v>
      </c>
      <c r="C106" s="97">
        <v>2400</v>
      </c>
      <c r="D106" s="75" t="s">
        <v>61</v>
      </c>
      <c r="E106" s="164" t="s">
        <v>81</v>
      </c>
      <c r="F106" s="155"/>
    </row>
    <row r="107" spans="1:6" ht="15" customHeight="1">
      <c r="A107" s="63" t="s">
        <v>73</v>
      </c>
      <c r="B107" s="97">
        <v>10000</v>
      </c>
      <c r="C107" s="97">
        <v>10000</v>
      </c>
      <c r="D107" s="75" t="s">
        <v>61</v>
      </c>
      <c r="E107" s="164" t="s">
        <v>81</v>
      </c>
      <c r="F107" s="155"/>
    </row>
    <row r="108" spans="1:6" ht="15" customHeight="1">
      <c r="A108" s="63" t="s">
        <v>69</v>
      </c>
      <c r="B108" s="97">
        <v>14000</v>
      </c>
      <c r="C108" s="97">
        <v>2000</v>
      </c>
      <c r="D108" s="97">
        <v>11500</v>
      </c>
      <c r="E108" s="164" t="s">
        <v>81</v>
      </c>
      <c r="F108" s="155"/>
    </row>
    <row r="109" spans="1:6" ht="15" customHeight="1">
      <c r="A109" s="63" t="s">
        <v>85</v>
      </c>
      <c r="B109" s="75" t="s">
        <v>61</v>
      </c>
      <c r="C109" s="75" t="s">
        <v>61</v>
      </c>
      <c r="D109" s="97">
        <v>33907.28</v>
      </c>
      <c r="E109" s="164">
        <v>31000</v>
      </c>
      <c r="F109" s="155"/>
    </row>
    <row r="110" spans="1:6" ht="15" customHeight="1">
      <c r="A110" s="63" t="s">
        <v>79</v>
      </c>
      <c r="B110" s="75" t="s">
        <v>61</v>
      </c>
      <c r="C110" s="75" t="s">
        <v>61</v>
      </c>
      <c r="D110" s="148">
        <v>3273.15</v>
      </c>
      <c r="E110" s="164">
        <v>3000</v>
      </c>
      <c r="F110" s="155"/>
    </row>
    <row r="111" spans="1:6" ht="15" customHeight="1">
      <c r="A111" s="63" t="s">
        <v>80</v>
      </c>
      <c r="B111" s="75" t="s">
        <v>61</v>
      </c>
      <c r="C111" s="75" t="s">
        <v>61</v>
      </c>
      <c r="D111" s="148">
        <v>5601.07</v>
      </c>
      <c r="E111" s="164">
        <v>5000</v>
      </c>
      <c r="F111" s="155"/>
    </row>
    <row r="112" spans="1:6" ht="15" customHeight="1">
      <c r="A112" s="63" t="s">
        <v>83</v>
      </c>
      <c r="B112" s="75" t="s">
        <v>61</v>
      </c>
      <c r="C112" s="75" t="s">
        <v>61</v>
      </c>
      <c r="D112" s="148">
        <v>5589.56</v>
      </c>
      <c r="E112" s="164">
        <v>5500</v>
      </c>
      <c r="F112" s="155"/>
    </row>
    <row r="113" spans="1:6" ht="15" customHeight="1">
      <c r="A113" s="63" t="s">
        <v>90</v>
      </c>
      <c r="B113" s="97"/>
      <c r="C113" s="148"/>
      <c r="D113" s="148"/>
      <c r="E113" s="164"/>
      <c r="F113" s="155">
        <v>7000</v>
      </c>
    </row>
    <row r="114" spans="1:6" ht="15" customHeight="1">
      <c r="A114" s="63" t="s">
        <v>91</v>
      </c>
      <c r="B114" s="97"/>
      <c r="C114" s="148"/>
      <c r="D114" s="148"/>
      <c r="E114" s="164"/>
      <c r="F114" s="155">
        <v>2000</v>
      </c>
    </row>
    <row r="115" spans="1:6" ht="15" customHeight="1">
      <c r="A115" s="63" t="s">
        <v>92</v>
      </c>
      <c r="B115" s="97"/>
      <c r="C115" s="148"/>
      <c r="D115" s="148"/>
      <c r="E115" s="164"/>
      <c r="F115" s="155">
        <v>15000</v>
      </c>
    </row>
    <row r="116" spans="1:6" ht="15" customHeight="1">
      <c r="A116" s="63"/>
      <c r="B116" s="97"/>
      <c r="C116" s="148"/>
      <c r="D116" s="148"/>
      <c r="E116" s="164"/>
      <c r="F116" s="155"/>
    </row>
    <row r="117" spans="1:6" ht="15" customHeight="1">
      <c r="A117" s="63"/>
      <c r="B117" s="97"/>
      <c r="C117" s="148"/>
      <c r="D117" s="148"/>
      <c r="E117" s="155"/>
      <c r="F117" s="155"/>
    </row>
    <row r="118" spans="1:6" ht="5.25" customHeight="1" thickBot="1">
      <c r="A118" s="89"/>
      <c r="B118" s="40"/>
      <c r="C118" s="40"/>
      <c r="D118" s="127"/>
      <c r="E118" s="40"/>
      <c r="F118" s="40"/>
    </row>
    <row r="119" spans="1:7" ht="24.75" customHeight="1" thickBot="1">
      <c r="A119" s="84" t="s">
        <v>3</v>
      </c>
      <c r="B119" s="85">
        <f>SUM(B99:B117)</f>
        <v>87000</v>
      </c>
      <c r="C119" s="85">
        <f>SUM(C99:C117)</f>
        <v>51384.69</v>
      </c>
      <c r="D119" s="85">
        <f>SUM(D99:D117)</f>
        <v>148279.86000000002</v>
      </c>
      <c r="E119" s="156">
        <f>SUM(E99:E117)</f>
        <v>144200</v>
      </c>
      <c r="F119" s="156">
        <f>SUM(F99:F117)</f>
        <v>113500</v>
      </c>
      <c r="G119" s="152"/>
    </row>
    <row r="120" spans="1:6" ht="15">
      <c r="A120" s="64"/>
      <c r="B120" s="39"/>
      <c r="C120" s="39"/>
      <c r="D120" s="128"/>
      <c r="E120" s="39"/>
      <c r="F120" s="69"/>
    </row>
    <row r="121" spans="1:6" ht="15.75" thickBot="1">
      <c r="A121" s="64"/>
      <c r="B121" s="39"/>
      <c r="C121" s="39"/>
      <c r="D121" s="128"/>
      <c r="E121" s="39"/>
      <c r="F121" s="69"/>
    </row>
    <row r="122" spans="1:7" ht="16.5" thickBot="1" thickTop="1">
      <c r="A122" s="82" t="s">
        <v>60</v>
      </c>
      <c r="B122" s="83">
        <f>B23+B42+B55+B66+B77+B86+B92+B119</f>
        <v>2179180</v>
      </c>
      <c r="C122" s="83">
        <f>C119+C92+C86+C77+C66+C55+C42+C23</f>
        <v>2087156.48</v>
      </c>
      <c r="D122" s="83">
        <f>D119+D92+D86+D77+D66+D55+D42+D23</f>
        <v>1574307.1400000001</v>
      </c>
      <c r="E122" s="83">
        <f>B119+B92+B86+B77+B66+B55+E42+E23</f>
        <v>2189180</v>
      </c>
      <c r="F122" s="83">
        <f>F119+F92+F86+F77+F66+F55+F42+F23</f>
        <v>2245660</v>
      </c>
      <c r="G122" s="152"/>
    </row>
    <row r="123" spans="1:6" ht="15.75" thickTop="1">
      <c r="A123" s="64"/>
      <c r="B123" s="39"/>
      <c r="C123" s="39"/>
      <c r="D123" s="128"/>
      <c r="E123" s="39"/>
      <c r="F123" s="69"/>
    </row>
    <row r="124" spans="1:6" ht="15.75" thickBot="1">
      <c r="A124" s="64"/>
      <c r="B124" s="39"/>
      <c r="C124" s="39"/>
      <c r="D124" s="128"/>
      <c r="E124" s="39"/>
      <c r="F124" s="40"/>
    </row>
    <row r="125" spans="1:6" ht="16.5" thickBot="1" thickTop="1">
      <c r="A125" s="71"/>
      <c r="B125" s="14"/>
      <c r="C125" s="72" t="s">
        <v>49</v>
      </c>
      <c r="D125" s="121"/>
      <c r="E125" s="14"/>
      <c r="F125" s="15"/>
    </row>
    <row r="126" spans="1:6" ht="15.75" thickTop="1">
      <c r="A126" s="78" t="s">
        <v>56</v>
      </c>
      <c r="B126" s="145">
        <v>26000</v>
      </c>
      <c r="C126" s="79">
        <v>36020.32</v>
      </c>
      <c r="D126" s="129">
        <v>40203.73</v>
      </c>
      <c r="E126" s="145">
        <v>30000</v>
      </c>
      <c r="F126" s="80">
        <v>30000</v>
      </c>
    </row>
    <row r="127" spans="1:6" ht="15">
      <c r="A127" s="58" t="s">
        <v>50</v>
      </c>
      <c r="B127" s="93">
        <v>6000</v>
      </c>
      <c r="C127" s="41">
        <v>5971.76</v>
      </c>
      <c r="D127" s="130">
        <v>6028.46</v>
      </c>
      <c r="E127" s="93">
        <v>6000</v>
      </c>
      <c r="F127" s="3">
        <v>6000</v>
      </c>
    </row>
    <row r="128" spans="1:6" ht="15">
      <c r="A128" s="58" t="s">
        <v>51</v>
      </c>
      <c r="B128" s="93">
        <v>4000</v>
      </c>
      <c r="C128" s="41">
        <v>2810.56</v>
      </c>
      <c r="D128" s="130">
        <v>645.14</v>
      </c>
      <c r="E128" s="93">
        <v>4000</v>
      </c>
      <c r="F128" s="3">
        <v>3000</v>
      </c>
    </row>
    <row r="129" spans="1:6" ht="15">
      <c r="A129" s="58" t="s">
        <v>74</v>
      </c>
      <c r="B129" s="93">
        <v>10000</v>
      </c>
      <c r="C129" s="41">
        <v>6768</v>
      </c>
      <c r="D129" s="130">
        <v>7076</v>
      </c>
      <c r="E129" s="93">
        <v>10000</v>
      </c>
      <c r="F129" s="3">
        <v>10000</v>
      </c>
    </row>
    <row r="130" spans="1:6" ht="32.25" customHeight="1">
      <c r="A130" s="58" t="s">
        <v>84</v>
      </c>
      <c r="B130" s="93">
        <v>0</v>
      </c>
      <c r="C130" s="41"/>
      <c r="D130" s="130">
        <v>800</v>
      </c>
      <c r="E130" s="93">
        <v>1000</v>
      </c>
      <c r="F130" s="3">
        <v>1000</v>
      </c>
    </row>
    <row r="131" spans="1:6" ht="30">
      <c r="A131" s="66" t="s">
        <v>21</v>
      </c>
      <c r="B131" s="93">
        <v>10000</v>
      </c>
      <c r="C131" s="41">
        <v>17035.54</v>
      </c>
      <c r="D131" s="130">
        <v>15107.77</v>
      </c>
      <c r="E131" s="93">
        <v>10000</v>
      </c>
      <c r="F131" s="3">
        <v>10000</v>
      </c>
    </row>
    <row r="132" spans="1:6" ht="7.5" customHeight="1" thickBot="1">
      <c r="A132" s="48"/>
      <c r="B132" s="42"/>
      <c r="C132" s="42"/>
      <c r="D132" s="131"/>
      <c r="E132" s="25"/>
      <c r="F132" s="25"/>
    </row>
    <row r="133" spans="1:7" ht="21" customHeight="1" thickBot="1" thickTop="1">
      <c r="A133" s="49" t="s">
        <v>52</v>
      </c>
      <c r="B133" s="43">
        <f>SUM(B126:B131)</f>
        <v>56000</v>
      </c>
      <c r="C133" s="43">
        <f>SUM(C126:C131)</f>
        <v>68606.18</v>
      </c>
      <c r="D133" s="132">
        <f>SUM(D126:D131)</f>
        <v>69861.1</v>
      </c>
      <c r="E133" s="27">
        <f>SUM(E126:E131)</f>
        <v>61000</v>
      </c>
      <c r="F133" s="27">
        <f>SUM(F126:F131)</f>
        <v>60000</v>
      </c>
      <c r="G133" s="149"/>
    </row>
    <row r="134" spans="1:6" ht="21" customHeight="1" thickTop="1">
      <c r="A134" s="139"/>
      <c r="B134" s="140"/>
      <c r="C134" s="140"/>
      <c r="D134" s="141"/>
      <c r="E134" s="140"/>
      <c r="F134" s="11"/>
    </row>
    <row r="135" spans="1:6" ht="15" customHeight="1">
      <c r="A135" s="167" t="s">
        <v>93</v>
      </c>
      <c r="B135" s="167"/>
      <c r="C135" s="167"/>
      <c r="D135" s="167"/>
      <c r="E135" s="167"/>
      <c r="F135" s="167"/>
    </row>
    <row r="136" spans="1:6" ht="7.5" customHeight="1">
      <c r="A136" s="28"/>
      <c r="B136" s="28"/>
      <c r="C136" s="28"/>
      <c r="D136" s="115"/>
      <c r="E136" s="28"/>
      <c r="F136" s="29"/>
    </row>
    <row r="137" spans="1:6" ht="15" customHeight="1">
      <c r="A137" s="135"/>
      <c r="B137" s="135"/>
      <c r="C137" s="135"/>
      <c r="D137" s="135"/>
      <c r="E137" s="87"/>
      <c r="F137" s="29"/>
    </row>
    <row r="138" spans="1:6" ht="15" customHeight="1">
      <c r="A138" s="153"/>
      <c r="B138" s="28"/>
      <c r="C138" s="28"/>
      <c r="D138" s="115"/>
      <c r="E138" s="28"/>
      <c r="F138" s="29"/>
    </row>
    <row r="139" spans="2:6" ht="15" customHeight="1">
      <c r="B139" s="137"/>
      <c r="C139" s="137"/>
      <c r="D139" s="138"/>
      <c r="E139" s="137"/>
      <c r="F139" s="29"/>
    </row>
    <row r="140" spans="1:6" ht="15" customHeight="1">
      <c r="A140" s="136"/>
      <c r="B140" s="137"/>
      <c r="C140" s="137"/>
      <c r="D140" s="138"/>
      <c r="E140" s="137"/>
      <c r="F140" s="29"/>
    </row>
    <row r="141" spans="1:6" ht="15" customHeight="1">
      <c r="A141" s="136"/>
      <c r="B141" s="137"/>
      <c r="C141" s="137"/>
      <c r="D141" s="138"/>
      <c r="E141" s="137"/>
      <c r="F141" s="29"/>
    </row>
    <row r="142" spans="1:6" ht="15" customHeight="1">
      <c r="A142" s="136"/>
      <c r="B142" s="137"/>
      <c r="C142" s="137"/>
      <c r="D142" s="138"/>
      <c r="E142" s="137"/>
      <c r="F142" s="29"/>
    </row>
    <row r="143" spans="1:6" ht="15" customHeight="1">
      <c r="A143" s="137"/>
      <c r="B143" s="137"/>
      <c r="C143" s="137"/>
      <c r="D143" s="138"/>
      <c r="E143" s="137"/>
      <c r="F143" s="29"/>
    </row>
    <row r="144" spans="1:6" ht="15" customHeight="1">
      <c r="A144" s="137"/>
      <c r="B144" s="137"/>
      <c r="C144" s="137"/>
      <c r="D144" s="138"/>
      <c r="E144" s="137"/>
      <c r="F144" s="29"/>
    </row>
    <row r="145" spans="1:6" ht="15" customHeight="1">
      <c r="A145" s="2"/>
      <c r="B145" s="2"/>
      <c r="C145" s="2"/>
      <c r="D145" s="133"/>
      <c r="E145" s="2"/>
      <c r="F145" s="29"/>
    </row>
    <row r="146" spans="1:6" ht="15" customHeight="1">
      <c r="A146" s="2"/>
      <c r="B146" s="2"/>
      <c r="C146" s="2"/>
      <c r="D146" s="133"/>
      <c r="E146" s="2"/>
      <c r="F146" s="29"/>
    </row>
    <row r="147" spans="1:6" ht="15" customHeight="1">
      <c r="A147" s="81"/>
      <c r="B147" s="2"/>
      <c r="C147" s="2"/>
      <c r="D147" s="133"/>
      <c r="E147" s="2"/>
      <c r="F147" s="29"/>
    </row>
    <row r="148" spans="1:6" ht="15" customHeight="1">
      <c r="A148" s="88"/>
      <c r="B148" s="2"/>
      <c r="C148" s="2"/>
      <c r="D148" s="133"/>
      <c r="E148" s="2"/>
      <c r="F148" s="29"/>
    </row>
    <row r="149" spans="1:6" ht="15" customHeight="1">
      <c r="A149" s="2"/>
      <c r="B149" s="2"/>
      <c r="C149" s="2"/>
      <c r="D149" s="133"/>
      <c r="E149" s="2"/>
      <c r="F149" s="29"/>
    </row>
    <row r="150" spans="1:6" ht="15" customHeight="1">
      <c r="A150" s="2"/>
      <c r="B150" s="2"/>
      <c r="C150" s="2"/>
      <c r="D150" s="133"/>
      <c r="E150" s="2"/>
      <c r="F150" s="29"/>
    </row>
    <row r="151" spans="1:6" ht="15" customHeight="1">
      <c r="A151" s="2"/>
      <c r="B151" s="2"/>
      <c r="C151" s="2"/>
      <c r="D151" s="133"/>
      <c r="E151" s="2"/>
      <c r="F151" s="29"/>
    </row>
    <row r="152" spans="1:6" ht="15" customHeight="1">
      <c r="A152" s="2"/>
      <c r="B152" s="2"/>
      <c r="C152" s="2"/>
      <c r="D152" s="133"/>
      <c r="E152" s="2"/>
      <c r="F152" s="29"/>
    </row>
    <row r="153" spans="1:6" ht="15" customHeight="1">
      <c r="A153" s="1"/>
      <c r="B153" s="2"/>
      <c r="C153" s="2"/>
      <c r="D153" s="133"/>
      <c r="E153" s="2"/>
      <c r="F153" s="29"/>
    </row>
    <row r="154" spans="1:6" ht="15" customHeight="1">
      <c r="A154" s="81"/>
      <c r="B154" s="2"/>
      <c r="C154" s="2"/>
      <c r="D154" s="133"/>
      <c r="E154" s="2"/>
      <c r="F154" s="29"/>
    </row>
    <row r="155" spans="1:6" ht="15" customHeight="1">
      <c r="A155" s="2"/>
      <c r="B155" s="2"/>
      <c r="C155" s="2"/>
      <c r="D155" s="133"/>
      <c r="E155" s="2"/>
      <c r="F155" s="29"/>
    </row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/>
  <mergeCells count="2">
    <mergeCell ref="A135:F135"/>
    <mergeCell ref="A88:F88"/>
  </mergeCells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Pam Valenza</cp:lastModifiedBy>
  <cp:lastPrinted>2013-08-31T18:16:11Z</cp:lastPrinted>
  <dcterms:created xsi:type="dcterms:W3CDTF">2009-07-14T15:07:15Z</dcterms:created>
  <dcterms:modified xsi:type="dcterms:W3CDTF">2013-10-04T15:46:24Z</dcterms:modified>
  <cp:category/>
  <cp:version/>
  <cp:contentType/>
  <cp:contentStatus/>
</cp:coreProperties>
</file>